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<sst xmlns="http://schemas.openxmlformats.org/spreadsheetml/2006/main" count="2856" uniqueCount="2075">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</sst>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43220</v>
      </c>
      <c r="M6" s="1021"/>
      <c r="N6" s="1046" t="s">
        <v>1010</v>
      </c>
      <c r="O6" s="1010"/>
      <c r="P6" s="1047">
        <f>OTCHET!F9</f>
        <v>43220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43220</v>
      </c>
      <c r="H9" s="1021"/>
      <c r="I9" s="1071">
        <f>+L4</f>
        <v>2018</v>
      </c>
      <c r="J9" s="1072">
        <f>+L6</f>
        <v>43220</v>
      </c>
      <c r="K9" s="1073"/>
      <c r="L9" s="1074">
        <f>+L6</f>
        <v>43220</v>
      </c>
      <c r="M9" s="1073"/>
      <c r="N9" s="1075">
        <f>+L6</f>
        <v>43220</v>
      </c>
      <c r="O9" s="1076"/>
      <c r="P9" s="1077">
        <f>+L4</f>
        <v>2018</v>
      </c>
      <c r="Q9" s="1075">
        <f>+L6</f>
        <v>43220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2067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2069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43220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ДМП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1976</v>
      </c>
      <c r="C9" s="1847"/>
      <c r="D9" s="1848"/>
      <c r="E9" s="115">
        <v>43101</v>
      </c>
      <c r="F9" s="116">
        <v>43220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април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Симеоновград</v>
      </c>
      <c r="C12" s="1809"/>
      <c r="D12" s="1810"/>
      <c r="E12" s="118" t="s">
        <v>975</v>
      </c>
      <c r="F12" s="1588" t="s">
        <v>1642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2036</v>
      </c>
      <c r="F19" s="1850"/>
      <c r="G19" s="1850"/>
      <c r="H19" s="1851"/>
      <c r="I19" s="1855" t="s">
        <v>2037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ДМП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Симеоновград</v>
      </c>
      <c r="C177" s="1806"/>
      <c r="D177" s="1807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Симеоновград</v>
      </c>
      <c r="C180" s="1809"/>
      <c r="D180" s="181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2038</v>
      </c>
      <c r="F184" s="1850"/>
      <c r="G184" s="1850"/>
      <c r="H184" s="1851"/>
      <c r="I184" s="1858" t="s">
        <v>2039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ДМП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Симеоновград</v>
      </c>
      <c r="C352" s="1806"/>
      <c r="D352" s="1807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Симеоновград</v>
      </c>
      <c r="C355" s="1809"/>
      <c r="D355" s="181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2040</v>
      </c>
      <c r="F359" s="1862"/>
      <c r="G359" s="1862"/>
      <c r="H359" s="1863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ДМП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Симеоновград</v>
      </c>
      <c r="C437" s="1806"/>
      <c r="D437" s="1807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Симеоновград</v>
      </c>
      <c r="C440" s="1809"/>
      <c r="D440" s="181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2042</v>
      </c>
      <c r="F444" s="1850"/>
      <c r="G444" s="1850"/>
      <c r="H444" s="1851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ДМП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Симеоновград</v>
      </c>
      <c r="C453" s="1806"/>
      <c r="D453" s="1807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Симеоновград</v>
      </c>
      <c r="C456" s="1809"/>
      <c r="D456" s="181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2044</v>
      </c>
      <c r="F460" s="1853"/>
      <c r="G460" s="1853"/>
      <c r="H460" s="185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813" t="str">
        <f>$B$7</f>
        <v>ОТЧЕТНИ ДАННИ ПО ЕБК ЗА СМЕТКИТЕ ЗА СРЕДСТВАТА ОТ ЕВРОПЕЙСКИЯ СЪЮЗ - ДМП</v>
      </c>
      <c r="C621" s="1814"/>
      <c r="D621" s="1814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805" t="str">
        <f>$B$9</f>
        <v>Симеоновград</v>
      </c>
      <c r="C623" s="1806"/>
      <c r="D623" s="1807"/>
      <c r="E623" s="115">
        <f>$E$9</f>
        <v>43101</v>
      </c>
      <c r="F623" s="227">
        <f>$F$9</f>
        <v>43220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97</v>
      </c>
      <c r="F628" s="415" t="str">
        <f>$F$15</f>
        <v>СЕС - ДМП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849" t="s">
        <v>2048</v>
      </c>
      <c r="F630" s="1850"/>
      <c r="G630" s="1850"/>
      <c r="H630" s="1851"/>
      <c r="I630" s="1858" t="s">
        <v>2049</v>
      </c>
      <c r="J630" s="1859"/>
      <c r="K630" s="1859"/>
      <c r="L630" s="1860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838" t="s">
        <v>753</v>
      </c>
      <c r="D637" s="1839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834" t="s">
        <v>756</v>
      </c>
      <c r="D640" s="1835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36" t="s">
        <v>195</v>
      </c>
      <c r="D646" s="1837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32" t="s">
        <v>200</v>
      </c>
      <c r="D654" s="1833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834" t="s">
        <v>201</v>
      </c>
      <c r="D655" s="1835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28" t="s">
        <v>275</v>
      </c>
      <c r="D673" s="1829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28" t="s">
        <v>731</v>
      </c>
      <c r="D677" s="1829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28" t="s">
        <v>220</v>
      </c>
      <c r="D683" s="1829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28" t="s">
        <v>222</v>
      </c>
      <c r="D686" s="1829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30" t="s">
        <v>223</v>
      </c>
      <c r="D687" s="1831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30" t="s">
        <v>224</v>
      </c>
      <c r="D688" s="1831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30" t="s">
        <v>1678</v>
      </c>
      <c r="D689" s="1831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28" t="s">
        <v>225</v>
      </c>
      <c r="D690" s="1829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28" t="s">
        <v>237</v>
      </c>
      <c r="D706" s="1829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28" t="s">
        <v>238</v>
      </c>
      <c r="D707" s="1829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828" t="s">
        <v>239</v>
      </c>
      <c r="D708" s="1829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28" t="s">
        <v>240</v>
      </c>
      <c r="D709" s="1829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28" t="s">
        <v>1679</v>
      </c>
      <c r="D716" s="1829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28" t="s">
        <v>1676</v>
      </c>
      <c r="D720" s="1829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28" t="s">
        <v>1677</v>
      </c>
      <c r="D721" s="1829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30" t="s">
        <v>250</v>
      </c>
      <c r="D722" s="1831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28" t="s">
        <v>276</v>
      </c>
      <c r="D723" s="1829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26" t="s">
        <v>251</v>
      </c>
      <c r="D726" s="1827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826" t="s">
        <v>252</v>
      </c>
      <c r="D727" s="1827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26" t="s">
        <v>632</v>
      </c>
      <c r="D735" s="1827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26" t="s">
        <v>694</v>
      </c>
      <c r="D738" s="1827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28" t="s">
        <v>695</v>
      </c>
      <c r="D739" s="1829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21" t="s">
        <v>925</v>
      </c>
      <c r="D744" s="1822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823" t="s">
        <v>703</v>
      </c>
      <c r="D748" s="1824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823" t="s">
        <v>703</v>
      </c>
      <c r="D749" s="1824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400:G400 I400: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2048</v>
      </c>
      <c r="M23" s="1850"/>
      <c r="N23" s="1850"/>
      <c r="O23" s="1851"/>
      <c r="P23" s="1858" t="s">
        <v>2049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2018-05-08T11:17:38Z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