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КСС ОП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K46" i="2" l="1"/>
  <c r="K45" i="2"/>
  <c r="K44" i="2"/>
  <c r="K43" i="2"/>
  <c r="K42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3" i="2"/>
  <c r="I35" i="2" l="1"/>
  <c r="I36" i="2"/>
  <c r="I37" i="2"/>
  <c r="I41" i="2"/>
  <c r="I40" i="2"/>
  <c r="I39" i="2"/>
  <c r="I38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</calcChain>
</file>

<file path=xl/sharedStrings.xml><?xml version="1.0" encoding="utf-8"?>
<sst xmlns="http://schemas.openxmlformats.org/spreadsheetml/2006/main" count="94" uniqueCount="56">
  <si>
    <t>№</t>
  </si>
  <si>
    <t>М-ка</t>
  </si>
  <si>
    <t>м</t>
  </si>
  <si>
    <t>м3</t>
  </si>
  <si>
    <t>Изкоп ръчен 20% от общия</t>
  </si>
  <si>
    <t>Превоз земни маси на 5км.</t>
  </si>
  <si>
    <t>Доставка и полагане пясък за подложка</t>
  </si>
  <si>
    <t>Доставка и полагане баластра за засипка</t>
  </si>
  <si>
    <t>Уплътняване баластра с виброплоча</t>
  </si>
  <si>
    <t>Доставка и полагане ПЕВП - 90/5,4</t>
  </si>
  <si>
    <t>Доставка и полагане ПЕВП - 160/9</t>
  </si>
  <si>
    <t>Доставка и монтаж СК-80/10</t>
  </si>
  <si>
    <t>бр.</t>
  </si>
  <si>
    <t>Доставка и монтаж СК-150/10</t>
  </si>
  <si>
    <t>Доставка и монтаж фланци-80</t>
  </si>
  <si>
    <t>Доставка и монтаж фланци-150</t>
  </si>
  <si>
    <t>Гарнитура-80</t>
  </si>
  <si>
    <t>Гарнитура-150</t>
  </si>
  <si>
    <t>Болт-М12/80 и Гайка-М12</t>
  </si>
  <si>
    <t>Болт-М24/16 и Гайка-М24</t>
  </si>
  <si>
    <t>Накрайник фланшов - 90</t>
  </si>
  <si>
    <t>Накрайник фланшов - 150</t>
  </si>
  <si>
    <t>ПХ - 70/80 - надземен</t>
  </si>
  <si>
    <t>Опорен блок за коляно и тройник</t>
  </si>
  <si>
    <t>Затапване - 90</t>
  </si>
  <si>
    <t>Сигнална лента</t>
  </si>
  <si>
    <t>Изпитване вопроводи под налягане</t>
  </si>
  <si>
    <t>Дезинфекция водопровод</t>
  </si>
  <si>
    <t>Вид дейност</t>
  </si>
  <si>
    <t>Рязане на асф. настилка</t>
  </si>
  <si>
    <t>Общо</t>
  </si>
  <si>
    <t>Траншеен изкоп на трансп. машинно</t>
  </si>
  <si>
    <t>Дост. и монтаж Кр.фл. - 90/90</t>
  </si>
  <si>
    <t>Дост. и монтаж Кръстачка фл. - 160/90</t>
  </si>
  <si>
    <t>Дост. и монтаж тройник - 90/90/90</t>
  </si>
  <si>
    <t>Дост. и монтаж тройник-Фл. - 90/90</t>
  </si>
  <si>
    <t>Дост. и монтаж Тр. - 160/90</t>
  </si>
  <si>
    <t>СВО - 25 - 7м</t>
  </si>
  <si>
    <t>СВО - 25 - 3м</t>
  </si>
  <si>
    <t>Дост.и монтаж Адапт.-90</t>
  </si>
  <si>
    <t>Дост. и монтаж Тр.фл. - 160/90</t>
  </si>
  <si>
    <t>Детекторна лента</t>
  </si>
  <si>
    <t>ПФ - 90/3"</t>
  </si>
  <si>
    <t>Дост.и монтаж Адапт.-150</t>
  </si>
  <si>
    <t>Бенковски</t>
  </si>
  <si>
    <t>Ст. Караджа</t>
  </si>
  <si>
    <t>П. Евтимий</t>
  </si>
  <si>
    <t>Я. Закъзов</t>
  </si>
  <si>
    <t>Ед.цена</t>
  </si>
  <si>
    <t>Стойност</t>
  </si>
  <si>
    <t>Обща стойност без ДДС:</t>
  </si>
  <si>
    <t xml:space="preserve"> ДДС 20%:</t>
  </si>
  <si>
    <t>Обща стойност с ДДС:</t>
  </si>
  <si>
    <t>Изготвил:………………………………..</t>
  </si>
  <si>
    <t>Непредвидени разходи 4 %:</t>
  </si>
  <si>
    <t>Обща стойност без ДДС с непредвидени: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</si>
</sst>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164" fontId="2" fillId="0" borderId="2" xfId="0" applyNumberFormat="1" applyFont="1" applyBorder="1"/>
    <xf numFmtId="164" fontId="2" fillId="0" borderId="1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5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6" xfId="0" applyFont="1" applyBorder="1" applyAlignment="1">
      <alignment horizontal="right"/>
    </xf>
    <xf numFmtId="0" fontId="2" fillId="0" borderId="4" xfId="0" applyFont="1" applyBorder="1" applyAlignment="1">
      <alignment horizontal="right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"/>
  <sheetViews>
    <sheetView tabSelected="1" workbookViewId="0">
      <selection activeCell="C61" sqref="C61"/>
    </sheetView>
  </sheetViews>
  <sheetFormatPr defaultRowHeight="15" x14ac:dyDescent="0.25"/>
  <cols>
    <col min="2" max="2" width="5.42578125" customWidth="1"/>
    <col min="3" max="3" width="35.7109375" style="2" customWidth="1"/>
    <col min="5" max="5" width="11.85546875" customWidth="1"/>
    <col min="6" max="6" width="11.7109375" customWidth="1"/>
    <col min="7" max="7" width="11.140625" customWidth="1"/>
    <col min="8" max="8" width="11.42578125" customWidth="1"/>
    <col min="9" max="11" width="14.42578125" customWidth="1"/>
  </cols>
  <sheetData>
    <row r="1" spans="2:11" ht="15.75" thickBot="1" x14ac:dyDescent="0.3"/>
    <row r="2" spans="2:11" ht="46.5" customHeight="1" thickBot="1" x14ac:dyDescent="0.3">
      <c r="B2" s="7" t="s">
        <v>0</v>
      </c>
      <c r="C2" s="1" t="s">
        <v>28</v>
      </c>
      <c r="D2" s="1" t="s">
        <v>1</v>
      </c>
      <c r="E2" s="1" t="s">
        <v>44</v>
      </c>
      <c r="F2" s="1" t="s">
        <v>45</v>
      </c>
      <c r="G2" s="1" t="s">
        <v>46</v>
      </c>
      <c r="H2" s="1" t="s">
        <v>47</v>
      </c>
      <c r="I2" s="1" t="s">
        <v>30</v>
      </c>
      <c r="J2" s="1" t="s">
        <v>48</v>
      </c>
      <c r="K2" s="1" t="s">
        <v>49</v>
      </c>
    </row>
    <row r="3" spans="2:11" ht="17.25" customHeight="1" thickBot="1" x14ac:dyDescent="0.3">
      <c r="B3" s="8">
        <v>1</v>
      </c>
      <c r="C3" s="9" t="s">
        <v>29</v>
      </c>
      <c r="D3" s="10" t="s">
        <v>2</v>
      </c>
      <c r="E3" s="10">
        <v>1846</v>
      </c>
      <c r="F3" s="10">
        <v>834</v>
      </c>
      <c r="G3" s="10">
        <v>1130</v>
      </c>
      <c r="H3" s="10">
        <v>736</v>
      </c>
      <c r="I3" s="11">
        <f t="shared" ref="I3:I34" si="0">SUM(E3:H3)</f>
        <v>4546</v>
      </c>
      <c r="J3" s="12">
        <v>0</v>
      </c>
      <c r="K3" s="12">
        <f>ROUND(I3*J3,2)</f>
        <v>0</v>
      </c>
    </row>
    <row r="4" spans="2:11" ht="33.75" customHeight="1" thickBot="1" x14ac:dyDescent="0.3">
      <c r="B4" s="8">
        <v>2</v>
      </c>
      <c r="C4" s="9" t="s">
        <v>31</v>
      </c>
      <c r="D4" s="10" t="s">
        <v>3</v>
      </c>
      <c r="E4" s="10">
        <v>920</v>
      </c>
      <c r="F4" s="10">
        <v>502</v>
      </c>
      <c r="G4" s="10">
        <v>758</v>
      </c>
      <c r="H4" s="10">
        <v>374</v>
      </c>
      <c r="I4" s="11">
        <f t="shared" si="0"/>
        <v>2554</v>
      </c>
      <c r="J4" s="12">
        <v>0</v>
      </c>
      <c r="K4" s="12">
        <f t="shared" ref="K4:K41" si="1">ROUND(I4*J4,2)</f>
        <v>0</v>
      </c>
    </row>
    <row r="5" spans="2:11" ht="17.25" customHeight="1" thickBot="1" x14ac:dyDescent="0.3">
      <c r="B5" s="8">
        <v>3</v>
      </c>
      <c r="C5" s="9" t="s">
        <v>4</v>
      </c>
      <c r="D5" s="10" t="s">
        <v>3</v>
      </c>
      <c r="E5" s="10">
        <v>230</v>
      </c>
      <c r="F5" s="10">
        <v>125</v>
      </c>
      <c r="G5" s="10">
        <v>190</v>
      </c>
      <c r="H5" s="10">
        <v>94</v>
      </c>
      <c r="I5" s="11">
        <f t="shared" si="0"/>
        <v>639</v>
      </c>
      <c r="J5" s="12">
        <v>0</v>
      </c>
      <c r="K5" s="12">
        <f t="shared" si="1"/>
        <v>0</v>
      </c>
    </row>
    <row r="6" spans="2:11" ht="17.25" customHeight="1" thickBot="1" x14ac:dyDescent="0.3">
      <c r="B6" s="8">
        <v>4</v>
      </c>
      <c r="C6" s="9" t="s">
        <v>5</v>
      </c>
      <c r="D6" s="10" t="s">
        <v>3</v>
      </c>
      <c r="E6" s="10">
        <v>1150</v>
      </c>
      <c r="F6" s="10">
        <v>627</v>
      </c>
      <c r="G6" s="10">
        <v>948</v>
      </c>
      <c r="H6" s="10">
        <v>468</v>
      </c>
      <c r="I6" s="11">
        <f t="shared" si="0"/>
        <v>3193</v>
      </c>
      <c r="J6" s="12">
        <v>0</v>
      </c>
      <c r="K6" s="12">
        <f t="shared" si="1"/>
        <v>0</v>
      </c>
    </row>
    <row r="7" spans="2:11" ht="34.5" customHeight="1" thickBot="1" x14ac:dyDescent="0.3">
      <c r="B7" s="8">
        <v>5</v>
      </c>
      <c r="C7" s="9" t="s">
        <v>6</v>
      </c>
      <c r="D7" s="10" t="s">
        <v>3</v>
      </c>
      <c r="E7" s="10">
        <v>65</v>
      </c>
      <c r="F7" s="10">
        <v>33</v>
      </c>
      <c r="G7" s="10">
        <v>40</v>
      </c>
      <c r="H7" s="10">
        <v>26</v>
      </c>
      <c r="I7" s="11">
        <f t="shared" si="0"/>
        <v>164</v>
      </c>
      <c r="J7" s="12">
        <v>0</v>
      </c>
      <c r="K7" s="12">
        <f t="shared" si="1"/>
        <v>0</v>
      </c>
    </row>
    <row r="8" spans="2:11" ht="34.5" customHeight="1" thickBot="1" x14ac:dyDescent="0.3">
      <c r="B8" s="8">
        <v>6</v>
      </c>
      <c r="C8" s="9" t="s">
        <v>7</v>
      </c>
      <c r="D8" s="10" t="s">
        <v>3</v>
      </c>
      <c r="E8" s="10">
        <v>1080</v>
      </c>
      <c r="F8" s="10">
        <v>594</v>
      </c>
      <c r="G8" s="10">
        <v>908</v>
      </c>
      <c r="H8" s="10">
        <v>442</v>
      </c>
      <c r="I8" s="11">
        <f t="shared" si="0"/>
        <v>3024</v>
      </c>
      <c r="J8" s="12">
        <v>0</v>
      </c>
      <c r="K8" s="12">
        <f t="shared" si="1"/>
        <v>0</v>
      </c>
    </row>
    <row r="9" spans="2:11" ht="33.75" customHeight="1" thickBot="1" x14ac:dyDescent="0.3">
      <c r="B9" s="8">
        <v>7</v>
      </c>
      <c r="C9" s="9" t="s">
        <v>8</v>
      </c>
      <c r="D9" s="10" t="s">
        <v>3</v>
      </c>
      <c r="E9" s="10">
        <v>1080</v>
      </c>
      <c r="F9" s="10">
        <v>594</v>
      </c>
      <c r="G9" s="10">
        <v>908</v>
      </c>
      <c r="H9" s="10">
        <v>442</v>
      </c>
      <c r="I9" s="11">
        <f t="shared" si="0"/>
        <v>3024</v>
      </c>
      <c r="J9" s="12">
        <v>0</v>
      </c>
      <c r="K9" s="12">
        <f t="shared" si="1"/>
        <v>0</v>
      </c>
    </row>
    <row r="10" spans="2:11" ht="17.25" customHeight="1" thickBot="1" x14ac:dyDescent="0.3">
      <c r="B10" s="8">
        <v>8</v>
      </c>
      <c r="C10" s="9" t="s">
        <v>9</v>
      </c>
      <c r="D10" s="10" t="s">
        <v>2</v>
      </c>
      <c r="E10" s="10">
        <v>923</v>
      </c>
      <c r="F10" s="10">
        <v>0</v>
      </c>
      <c r="G10" s="10">
        <v>565</v>
      </c>
      <c r="H10" s="10">
        <v>368</v>
      </c>
      <c r="I10" s="11">
        <f t="shared" si="0"/>
        <v>1856</v>
      </c>
      <c r="J10" s="12">
        <v>0</v>
      </c>
      <c r="K10" s="12">
        <f t="shared" si="1"/>
        <v>0</v>
      </c>
    </row>
    <row r="11" spans="2:11" ht="17.25" customHeight="1" thickBot="1" x14ac:dyDescent="0.3">
      <c r="B11" s="8">
        <v>9</v>
      </c>
      <c r="C11" s="9" t="s">
        <v>10</v>
      </c>
      <c r="D11" s="10" t="s">
        <v>2</v>
      </c>
      <c r="E11" s="10">
        <v>0</v>
      </c>
      <c r="F11" s="10">
        <v>417</v>
      </c>
      <c r="G11" s="10">
        <v>0</v>
      </c>
      <c r="H11" s="10">
        <v>0</v>
      </c>
      <c r="I11" s="11">
        <f t="shared" si="0"/>
        <v>417</v>
      </c>
      <c r="J11" s="12">
        <v>0</v>
      </c>
      <c r="K11" s="12">
        <f t="shared" si="1"/>
        <v>0</v>
      </c>
    </row>
    <row r="12" spans="2:11" ht="17.25" customHeight="1" thickBot="1" x14ac:dyDescent="0.3">
      <c r="B12" s="8">
        <v>10</v>
      </c>
      <c r="C12" s="9" t="s">
        <v>11</v>
      </c>
      <c r="D12" s="10" t="s">
        <v>12</v>
      </c>
      <c r="E12" s="10">
        <v>10</v>
      </c>
      <c r="F12" s="10">
        <v>6</v>
      </c>
      <c r="G12" s="10">
        <v>4</v>
      </c>
      <c r="H12" s="10">
        <v>3</v>
      </c>
      <c r="I12" s="11">
        <f t="shared" si="0"/>
        <v>23</v>
      </c>
      <c r="J12" s="12">
        <v>0</v>
      </c>
      <c r="K12" s="12">
        <f t="shared" si="1"/>
        <v>0</v>
      </c>
    </row>
    <row r="13" spans="2:11" ht="17.25" customHeight="1" thickBot="1" x14ac:dyDescent="0.3">
      <c r="B13" s="8">
        <v>11</v>
      </c>
      <c r="C13" s="9" t="s">
        <v>13</v>
      </c>
      <c r="D13" s="10" t="s">
        <v>12</v>
      </c>
      <c r="E13" s="10">
        <v>0</v>
      </c>
      <c r="F13" s="10">
        <v>2</v>
      </c>
      <c r="G13" s="10">
        <v>1</v>
      </c>
      <c r="H13" s="10">
        <v>0</v>
      </c>
      <c r="I13" s="11">
        <f t="shared" si="0"/>
        <v>3</v>
      </c>
      <c r="J13" s="12">
        <v>0</v>
      </c>
      <c r="K13" s="12">
        <f t="shared" si="1"/>
        <v>0</v>
      </c>
    </row>
    <row r="14" spans="2:11" ht="17.25" customHeight="1" thickBot="1" x14ac:dyDescent="0.3">
      <c r="B14" s="8">
        <v>12</v>
      </c>
      <c r="C14" s="9" t="s">
        <v>14</v>
      </c>
      <c r="D14" s="10" t="s">
        <v>12</v>
      </c>
      <c r="E14" s="10">
        <v>10</v>
      </c>
      <c r="F14" s="10">
        <v>7</v>
      </c>
      <c r="G14" s="10">
        <v>0</v>
      </c>
      <c r="H14" s="10">
        <v>6</v>
      </c>
      <c r="I14" s="11">
        <f t="shared" si="0"/>
        <v>23</v>
      </c>
      <c r="J14" s="12">
        <v>0</v>
      </c>
      <c r="K14" s="12">
        <f t="shared" si="1"/>
        <v>0</v>
      </c>
    </row>
    <row r="15" spans="2:11" ht="17.25" customHeight="1" thickBot="1" x14ac:dyDescent="0.3">
      <c r="B15" s="8">
        <v>13</v>
      </c>
      <c r="C15" s="9" t="s">
        <v>15</v>
      </c>
      <c r="D15" s="10" t="s">
        <v>12</v>
      </c>
      <c r="E15" s="10">
        <v>0</v>
      </c>
      <c r="F15" s="10">
        <v>3</v>
      </c>
      <c r="G15" s="10">
        <v>0</v>
      </c>
      <c r="H15" s="10">
        <v>0</v>
      </c>
      <c r="I15" s="11">
        <f t="shared" si="0"/>
        <v>3</v>
      </c>
      <c r="J15" s="12">
        <v>0</v>
      </c>
      <c r="K15" s="12">
        <f t="shared" si="1"/>
        <v>0</v>
      </c>
    </row>
    <row r="16" spans="2:11" ht="17.25" customHeight="1" thickBot="1" x14ac:dyDescent="0.3">
      <c r="B16" s="8">
        <v>14</v>
      </c>
      <c r="C16" s="9" t="s">
        <v>16</v>
      </c>
      <c r="D16" s="10" t="s">
        <v>12</v>
      </c>
      <c r="E16" s="10">
        <v>20</v>
      </c>
      <c r="F16" s="10">
        <v>18</v>
      </c>
      <c r="G16" s="10">
        <v>18</v>
      </c>
      <c r="H16" s="10">
        <v>12</v>
      </c>
      <c r="I16" s="11">
        <f t="shared" si="0"/>
        <v>68</v>
      </c>
      <c r="J16" s="12">
        <v>0</v>
      </c>
      <c r="K16" s="12">
        <f t="shared" si="1"/>
        <v>0</v>
      </c>
    </row>
    <row r="17" spans="2:11" ht="17.25" customHeight="1" thickBot="1" x14ac:dyDescent="0.3">
      <c r="B17" s="8">
        <v>15</v>
      </c>
      <c r="C17" s="9" t="s">
        <v>17</v>
      </c>
      <c r="D17" s="10" t="s">
        <v>12</v>
      </c>
      <c r="E17" s="10">
        <v>0</v>
      </c>
      <c r="F17" s="10">
        <v>4</v>
      </c>
      <c r="G17" s="10">
        <v>0</v>
      </c>
      <c r="H17" s="10">
        <v>0</v>
      </c>
      <c r="I17" s="11">
        <f t="shared" si="0"/>
        <v>4</v>
      </c>
      <c r="J17" s="12">
        <v>0</v>
      </c>
      <c r="K17" s="12">
        <f t="shared" si="1"/>
        <v>0</v>
      </c>
    </row>
    <row r="18" spans="2:11" ht="17.25" customHeight="1" thickBot="1" x14ac:dyDescent="0.3">
      <c r="B18" s="8">
        <v>16</v>
      </c>
      <c r="C18" s="9" t="s">
        <v>18</v>
      </c>
      <c r="D18" s="10" t="s">
        <v>12</v>
      </c>
      <c r="E18" s="10">
        <v>64</v>
      </c>
      <c r="F18" s="10">
        <v>64</v>
      </c>
      <c r="G18" s="10">
        <v>136</v>
      </c>
      <c r="H18" s="10">
        <v>48</v>
      </c>
      <c r="I18" s="11">
        <f t="shared" si="0"/>
        <v>312</v>
      </c>
      <c r="J18" s="12">
        <v>0</v>
      </c>
      <c r="K18" s="12">
        <f t="shared" si="1"/>
        <v>0</v>
      </c>
    </row>
    <row r="19" spans="2:11" ht="17.25" customHeight="1" thickBot="1" x14ac:dyDescent="0.3">
      <c r="B19" s="8">
        <v>17</v>
      </c>
      <c r="C19" s="9" t="s">
        <v>19</v>
      </c>
      <c r="D19" s="10" t="s">
        <v>12</v>
      </c>
      <c r="E19" s="10">
        <v>0</v>
      </c>
      <c r="F19" s="10">
        <v>66</v>
      </c>
      <c r="G19" s="10">
        <v>12</v>
      </c>
      <c r="H19" s="10">
        <v>0</v>
      </c>
      <c r="I19" s="11">
        <f t="shared" si="0"/>
        <v>78</v>
      </c>
      <c r="J19" s="12">
        <v>0</v>
      </c>
      <c r="K19" s="12">
        <f t="shared" si="1"/>
        <v>0</v>
      </c>
    </row>
    <row r="20" spans="2:11" ht="17.25" customHeight="1" thickBot="1" x14ac:dyDescent="0.3">
      <c r="B20" s="8">
        <v>18</v>
      </c>
      <c r="C20" s="9" t="s">
        <v>20</v>
      </c>
      <c r="D20" s="10" t="s">
        <v>12</v>
      </c>
      <c r="E20" s="10">
        <v>10</v>
      </c>
      <c r="F20" s="10">
        <v>6</v>
      </c>
      <c r="G20" s="10">
        <v>5</v>
      </c>
      <c r="H20" s="10">
        <v>6</v>
      </c>
      <c r="I20" s="11">
        <f t="shared" si="0"/>
        <v>27</v>
      </c>
      <c r="J20" s="12">
        <v>0</v>
      </c>
      <c r="K20" s="12">
        <f t="shared" si="1"/>
        <v>0</v>
      </c>
    </row>
    <row r="21" spans="2:11" ht="17.25" customHeight="1" thickBot="1" x14ac:dyDescent="0.3">
      <c r="B21" s="8">
        <v>19</v>
      </c>
      <c r="C21" s="9" t="s">
        <v>21</v>
      </c>
      <c r="D21" s="10" t="s">
        <v>12</v>
      </c>
      <c r="E21" s="10">
        <v>0</v>
      </c>
      <c r="F21" s="10">
        <v>3</v>
      </c>
      <c r="G21" s="10">
        <v>2</v>
      </c>
      <c r="H21" s="10">
        <v>0</v>
      </c>
      <c r="I21" s="11">
        <f t="shared" si="0"/>
        <v>5</v>
      </c>
      <c r="J21" s="12">
        <v>0</v>
      </c>
      <c r="K21" s="12">
        <f t="shared" si="1"/>
        <v>0</v>
      </c>
    </row>
    <row r="22" spans="2:11" ht="17.25" customHeight="1" thickBot="1" x14ac:dyDescent="0.3">
      <c r="B22" s="8">
        <v>20</v>
      </c>
      <c r="C22" s="9" t="s">
        <v>32</v>
      </c>
      <c r="D22" s="10" t="s">
        <v>12</v>
      </c>
      <c r="E22" s="10">
        <v>0</v>
      </c>
      <c r="F22" s="10">
        <v>0</v>
      </c>
      <c r="G22" s="10">
        <v>1</v>
      </c>
      <c r="H22" s="10">
        <v>0</v>
      </c>
      <c r="I22" s="11">
        <f t="shared" si="0"/>
        <v>1</v>
      </c>
      <c r="J22" s="12">
        <v>0</v>
      </c>
      <c r="K22" s="12">
        <f t="shared" si="1"/>
        <v>0</v>
      </c>
    </row>
    <row r="23" spans="2:11" ht="32.25" customHeight="1" thickBot="1" x14ac:dyDescent="0.3">
      <c r="B23" s="8">
        <v>21</v>
      </c>
      <c r="C23" s="9" t="s">
        <v>33</v>
      </c>
      <c r="D23" s="10" t="s">
        <v>12</v>
      </c>
      <c r="E23" s="10">
        <v>0</v>
      </c>
      <c r="F23" s="10">
        <v>2</v>
      </c>
      <c r="G23" s="10">
        <v>0</v>
      </c>
      <c r="H23" s="10">
        <v>0</v>
      </c>
      <c r="I23" s="11">
        <f t="shared" si="0"/>
        <v>2</v>
      </c>
      <c r="J23" s="12">
        <v>0</v>
      </c>
      <c r="K23" s="12">
        <f t="shared" si="1"/>
        <v>0</v>
      </c>
    </row>
    <row r="24" spans="2:11" ht="17.25" customHeight="1" thickBot="1" x14ac:dyDescent="0.3">
      <c r="B24" s="8">
        <v>22</v>
      </c>
      <c r="C24" s="9" t="s">
        <v>34</v>
      </c>
      <c r="D24" s="10" t="s">
        <v>12</v>
      </c>
      <c r="E24" s="10">
        <v>10</v>
      </c>
      <c r="F24" s="10">
        <v>5</v>
      </c>
      <c r="G24" s="10">
        <v>0</v>
      </c>
      <c r="H24" s="10">
        <v>6</v>
      </c>
      <c r="I24" s="11">
        <f t="shared" si="0"/>
        <v>21</v>
      </c>
      <c r="J24" s="12">
        <v>0</v>
      </c>
      <c r="K24" s="12">
        <f t="shared" si="1"/>
        <v>0</v>
      </c>
    </row>
    <row r="25" spans="2:11" ht="30.75" customHeight="1" thickBot="1" x14ac:dyDescent="0.3">
      <c r="B25" s="8">
        <v>23</v>
      </c>
      <c r="C25" s="9" t="s">
        <v>35</v>
      </c>
      <c r="D25" s="10" t="s">
        <v>12</v>
      </c>
      <c r="E25" s="10">
        <v>4</v>
      </c>
      <c r="F25" s="10">
        <v>0</v>
      </c>
      <c r="G25" s="10">
        <v>0</v>
      </c>
      <c r="H25" s="10">
        <v>1</v>
      </c>
      <c r="I25" s="11">
        <f t="shared" si="0"/>
        <v>5</v>
      </c>
      <c r="J25" s="12">
        <v>0</v>
      </c>
      <c r="K25" s="12">
        <f t="shared" si="1"/>
        <v>0</v>
      </c>
    </row>
    <row r="26" spans="2:11" ht="17.25" customHeight="1" thickBot="1" x14ac:dyDescent="0.3">
      <c r="B26" s="8">
        <v>24</v>
      </c>
      <c r="C26" s="9" t="s">
        <v>22</v>
      </c>
      <c r="D26" s="10" t="s">
        <v>12</v>
      </c>
      <c r="E26" s="10">
        <v>10</v>
      </c>
      <c r="F26" s="10">
        <v>4</v>
      </c>
      <c r="G26" s="10">
        <v>0</v>
      </c>
      <c r="H26" s="10">
        <v>4</v>
      </c>
      <c r="I26" s="11">
        <f t="shared" si="0"/>
        <v>18</v>
      </c>
      <c r="J26" s="12">
        <v>0</v>
      </c>
      <c r="K26" s="12">
        <f t="shared" si="1"/>
        <v>0</v>
      </c>
    </row>
    <row r="27" spans="2:11" ht="17.25" customHeight="1" thickBot="1" x14ac:dyDescent="0.3">
      <c r="B27" s="8">
        <v>25</v>
      </c>
      <c r="C27" s="9" t="s">
        <v>24</v>
      </c>
      <c r="D27" s="10" t="s">
        <v>12</v>
      </c>
      <c r="E27" s="10">
        <v>1</v>
      </c>
      <c r="F27" s="10">
        <v>0</v>
      </c>
      <c r="G27" s="10">
        <v>0</v>
      </c>
      <c r="H27" s="10">
        <v>2</v>
      </c>
      <c r="I27" s="11">
        <f t="shared" si="0"/>
        <v>3</v>
      </c>
      <c r="J27" s="12">
        <v>0</v>
      </c>
      <c r="K27" s="12">
        <f t="shared" si="1"/>
        <v>0</v>
      </c>
    </row>
    <row r="28" spans="2:11" ht="17.25" customHeight="1" thickBot="1" x14ac:dyDescent="0.3">
      <c r="B28" s="8">
        <v>26</v>
      </c>
      <c r="C28" s="9" t="s">
        <v>36</v>
      </c>
      <c r="D28" s="10" t="s">
        <v>12</v>
      </c>
      <c r="E28" s="10">
        <v>0</v>
      </c>
      <c r="F28" s="10">
        <v>4</v>
      </c>
      <c r="G28" s="10">
        <v>0</v>
      </c>
      <c r="H28" s="10">
        <v>0</v>
      </c>
      <c r="I28" s="11">
        <f t="shared" si="0"/>
        <v>4</v>
      </c>
      <c r="J28" s="12">
        <v>0</v>
      </c>
      <c r="K28" s="12">
        <f t="shared" si="1"/>
        <v>0</v>
      </c>
    </row>
    <row r="29" spans="2:11" ht="17.25" customHeight="1" thickBot="1" x14ac:dyDescent="0.3">
      <c r="B29" s="8">
        <v>27</v>
      </c>
      <c r="C29" s="9" t="s">
        <v>37</v>
      </c>
      <c r="D29" s="10" t="s">
        <v>12</v>
      </c>
      <c r="E29" s="10">
        <v>32</v>
      </c>
      <c r="F29" s="10">
        <v>14</v>
      </c>
      <c r="G29" s="10">
        <v>15</v>
      </c>
      <c r="H29" s="10">
        <v>14</v>
      </c>
      <c r="I29" s="11">
        <f t="shared" si="0"/>
        <v>75</v>
      </c>
      <c r="J29" s="12">
        <v>0</v>
      </c>
      <c r="K29" s="12">
        <f t="shared" si="1"/>
        <v>0</v>
      </c>
    </row>
    <row r="30" spans="2:11" ht="17.25" customHeight="1" thickBot="1" x14ac:dyDescent="0.3">
      <c r="B30" s="8">
        <v>28</v>
      </c>
      <c r="C30" s="9" t="s">
        <v>38</v>
      </c>
      <c r="D30" s="10" t="s">
        <v>12</v>
      </c>
      <c r="E30" s="10">
        <v>43</v>
      </c>
      <c r="F30" s="10">
        <v>11</v>
      </c>
      <c r="G30" s="10">
        <v>17</v>
      </c>
      <c r="H30" s="10">
        <v>14</v>
      </c>
      <c r="I30" s="11">
        <f t="shared" si="0"/>
        <v>85</v>
      </c>
      <c r="J30" s="12">
        <v>0</v>
      </c>
      <c r="K30" s="12">
        <f t="shared" si="1"/>
        <v>0</v>
      </c>
    </row>
    <row r="31" spans="2:11" ht="17.25" customHeight="1" thickBot="1" x14ac:dyDescent="0.3">
      <c r="B31" s="8">
        <v>29</v>
      </c>
      <c r="C31" s="9" t="s">
        <v>39</v>
      </c>
      <c r="D31" s="10" t="s">
        <v>12</v>
      </c>
      <c r="E31" s="10">
        <v>5</v>
      </c>
      <c r="F31" s="10">
        <v>6</v>
      </c>
      <c r="G31" s="10">
        <v>4</v>
      </c>
      <c r="H31" s="10">
        <v>3</v>
      </c>
      <c r="I31" s="11">
        <f t="shared" si="0"/>
        <v>18</v>
      </c>
      <c r="J31" s="12">
        <v>0</v>
      </c>
      <c r="K31" s="12">
        <f t="shared" si="1"/>
        <v>0</v>
      </c>
    </row>
    <row r="32" spans="2:11" ht="17.25" customHeight="1" thickBot="1" x14ac:dyDescent="0.3">
      <c r="B32" s="8">
        <v>30</v>
      </c>
      <c r="C32" s="9" t="s">
        <v>40</v>
      </c>
      <c r="D32" s="10" t="s">
        <v>12</v>
      </c>
      <c r="E32" s="10">
        <v>0</v>
      </c>
      <c r="F32" s="10">
        <v>3</v>
      </c>
      <c r="G32" s="10">
        <v>0</v>
      </c>
      <c r="H32" s="10">
        <v>0</v>
      </c>
      <c r="I32" s="11">
        <f t="shared" si="0"/>
        <v>3</v>
      </c>
      <c r="J32" s="12">
        <v>0</v>
      </c>
      <c r="K32" s="12">
        <f t="shared" si="1"/>
        <v>0</v>
      </c>
    </row>
    <row r="33" spans="2:11" ht="17.25" customHeight="1" thickBot="1" x14ac:dyDescent="0.3">
      <c r="B33" s="8">
        <v>31</v>
      </c>
      <c r="C33" s="9" t="s">
        <v>23</v>
      </c>
      <c r="D33" s="10" t="s">
        <v>12</v>
      </c>
      <c r="E33" s="10">
        <v>0</v>
      </c>
      <c r="F33" s="10">
        <v>3</v>
      </c>
      <c r="G33" s="10">
        <v>0</v>
      </c>
      <c r="H33" s="10">
        <v>0</v>
      </c>
      <c r="I33" s="11">
        <f t="shared" si="0"/>
        <v>3</v>
      </c>
      <c r="J33" s="12">
        <v>0</v>
      </c>
      <c r="K33" s="12">
        <f t="shared" si="1"/>
        <v>0</v>
      </c>
    </row>
    <row r="34" spans="2:11" ht="17.25" customHeight="1" thickBot="1" x14ac:dyDescent="0.3">
      <c r="B34" s="8">
        <v>32</v>
      </c>
      <c r="C34" s="9" t="s">
        <v>41</v>
      </c>
      <c r="D34" s="10" t="s">
        <v>2</v>
      </c>
      <c r="E34" s="10">
        <v>923</v>
      </c>
      <c r="F34" s="10">
        <v>417</v>
      </c>
      <c r="G34" s="10">
        <v>565</v>
      </c>
      <c r="H34" s="10">
        <v>368</v>
      </c>
      <c r="I34" s="11">
        <f t="shared" si="0"/>
        <v>2273</v>
      </c>
      <c r="J34" s="12">
        <v>0</v>
      </c>
      <c r="K34" s="12">
        <f t="shared" si="1"/>
        <v>0</v>
      </c>
    </row>
    <row r="35" spans="2:11" ht="17.25" customHeight="1" thickBot="1" x14ac:dyDescent="0.3">
      <c r="B35" s="8">
        <v>33</v>
      </c>
      <c r="C35" s="9" t="s">
        <v>25</v>
      </c>
      <c r="D35" s="10" t="s">
        <v>2</v>
      </c>
      <c r="E35" s="10">
        <v>923</v>
      </c>
      <c r="F35" s="10">
        <v>417</v>
      </c>
      <c r="G35" s="10">
        <v>565</v>
      </c>
      <c r="H35" s="10">
        <v>368</v>
      </c>
      <c r="I35" s="11">
        <f t="shared" ref="I35:I37" si="2">SUM(E35:H35)</f>
        <v>2273</v>
      </c>
      <c r="J35" s="12">
        <v>0</v>
      </c>
      <c r="K35" s="12">
        <f t="shared" si="1"/>
        <v>0</v>
      </c>
    </row>
    <row r="36" spans="2:11" ht="17.25" customHeight="1" thickBot="1" x14ac:dyDescent="0.3">
      <c r="B36" s="8">
        <v>34</v>
      </c>
      <c r="C36" s="9" t="s">
        <v>26</v>
      </c>
      <c r="D36" s="10" t="s">
        <v>2</v>
      </c>
      <c r="E36" s="10">
        <v>923</v>
      </c>
      <c r="F36" s="10">
        <v>417</v>
      </c>
      <c r="G36" s="10">
        <v>565</v>
      </c>
      <c r="H36" s="10">
        <v>368</v>
      </c>
      <c r="I36" s="11">
        <f t="shared" si="2"/>
        <v>2273</v>
      </c>
      <c r="J36" s="12">
        <v>0</v>
      </c>
      <c r="K36" s="12">
        <f t="shared" si="1"/>
        <v>0</v>
      </c>
    </row>
    <row r="37" spans="2:11" ht="17.25" customHeight="1" thickBot="1" x14ac:dyDescent="0.3">
      <c r="B37" s="8">
        <v>35</v>
      </c>
      <c r="C37" s="9" t="s">
        <v>27</v>
      </c>
      <c r="D37" s="10" t="s">
        <v>2</v>
      </c>
      <c r="E37" s="10">
        <v>923</v>
      </c>
      <c r="F37" s="10">
        <v>417</v>
      </c>
      <c r="G37" s="10">
        <v>565</v>
      </c>
      <c r="H37" s="10">
        <v>368</v>
      </c>
      <c r="I37" s="11">
        <f t="shared" si="2"/>
        <v>2273</v>
      </c>
      <c r="J37" s="12">
        <v>0</v>
      </c>
      <c r="K37" s="12">
        <f t="shared" si="1"/>
        <v>0</v>
      </c>
    </row>
    <row r="38" spans="2:11" ht="17.25" customHeight="1" thickBot="1" x14ac:dyDescent="0.3">
      <c r="B38" s="8">
        <v>36</v>
      </c>
      <c r="C38" s="9" t="s">
        <v>37</v>
      </c>
      <c r="D38" s="10" t="s">
        <v>12</v>
      </c>
      <c r="E38" s="10">
        <v>0</v>
      </c>
      <c r="F38" s="10">
        <v>5</v>
      </c>
      <c r="G38" s="10">
        <v>4</v>
      </c>
      <c r="H38" s="10">
        <v>0</v>
      </c>
      <c r="I38" s="11">
        <f>SUM(E38:H38)</f>
        <v>9</v>
      </c>
      <c r="J38" s="12">
        <v>0</v>
      </c>
      <c r="K38" s="12">
        <f t="shared" si="1"/>
        <v>0</v>
      </c>
    </row>
    <row r="39" spans="2:11" ht="17.25" customHeight="1" thickBot="1" x14ac:dyDescent="0.3">
      <c r="B39" s="8">
        <v>37</v>
      </c>
      <c r="C39" s="9" t="s">
        <v>38</v>
      </c>
      <c r="D39" s="10" t="s">
        <v>12</v>
      </c>
      <c r="E39" s="10">
        <v>0</v>
      </c>
      <c r="F39" s="10">
        <v>4</v>
      </c>
      <c r="G39" s="10">
        <v>0</v>
      </c>
      <c r="H39" s="10">
        <v>2</v>
      </c>
      <c r="I39" s="11">
        <f>SUM(E39:H39)</f>
        <v>6</v>
      </c>
      <c r="J39" s="12">
        <v>0</v>
      </c>
      <c r="K39" s="12">
        <f t="shared" si="1"/>
        <v>0</v>
      </c>
    </row>
    <row r="40" spans="2:11" ht="17.25" customHeight="1" thickBot="1" x14ac:dyDescent="0.3">
      <c r="B40" s="8">
        <v>38</v>
      </c>
      <c r="C40" s="9" t="s">
        <v>42</v>
      </c>
      <c r="D40" s="10" t="s">
        <v>12</v>
      </c>
      <c r="E40" s="10">
        <v>10</v>
      </c>
      <c r="F40" s="10">
        <v>4</v>
      </c>
      <c r="G40" s="10">
        <v>5</v>
      </c>
      <c r="H40" s="10">
        <v>4</v>
      </c>
      <c r="I40" s="11">
        <f>SUM(E40:H40)</f>
        <v>23</v>
      </c>
      <c r="J40" s="12">
        <v>0</v>
      </c>
      <c r="K40" s="12">
        <f t="shared" si="1"/>
        <v>0</v>
      </c>
    </row>
    <row r="41" spans="2:11" ht="17.25" customHeight="1" thickBot="1" x14ac:dyDescent="0.3">
      <c r="B41" s="8">
        <v>39</v>
      </c>
      <c r="C41" s="9" t="s">
        <v>43</v>
      </c>
      <c r="D41" s="10" t="s">
        <v>12</v>
      </c>
      <c r="E41" s="10">
        <v>0</v>
      </c>
      <c r="F41" s="10">
        <v>1</v>
      </c>
      <c r="G41" s="10">
        <v>0</v>
      </c>
      <c r="H41" s="10">
        <v>1</v>
      </c>
      <c r="I41" s="11">
        <f>SUM(E41:H41)</f>
        <v>2</v>
      </c>
      <c r="J41" s="12">
        <v>0</v>
      </c>
      <c r="K41" s="12">
        <f t="shared" si="1"/>
        <v>0</v>
      </c>
    </row>
    <row r="42" spans="2:11" ht="15.75" thickBot="1" x14ac:dyDescent="0.3">
      <c r="B42" s="3"/>
      <c r="C42" s="4"/>
      <c r="D42" s="3"/>
      <c r="E42" s="3"/>
      <c r="F42" s="3"/>
      <c r="G42" s="3"/>
      <c r="H42" s="3"/>
      <c r="I42" s="13" t="s">
        <v>50</v>
      </c>
      <c r="J42" s="14"/>
      <c r="K42" s="5">
        <f>SUM(K3:K41)</f>
        <v>0</v>
      </c>
    </row>
    <row r="43" spans="2:11" ht="15.75" thickBot="1" x14ac:dyDescent="0.3">
      <c r="B43" s="3"/>
      <c r="C43" s="4"/>
      <c r="D43" s="3"/>
      <c r="E43" s="3"/>
      <c r="F43" s="3"/>
      <c r="G43" s="3"/>
      <c r="H43" s="3"/>
      <c r="I43" s="13" t="s">
        <v>54</v>
      </c>
      <c r="J43" s="14"/>
      <c r="K43" s="5">
        <f>K42*4%</f>
        <v>0</v>
      </c>
    </row>
    <row r="44" spans="2:11" ht="33" customHeight="1" thickBot="1" x14ac:dyDescent="0.3">
      <c r="B44" s="3"/>
      <c r="C44" s="4"/>
      <c r="D44" s="3"/>
      <c r="E44" s="3"/>
      <c r="F44" s="3"/>
      <c r="G44" s="3"/>
      <c r="H44" s="3"/>
      <c r="I44" s="15" t="s">
        <v>55</v>
      </c>
      <c r="J44" s="16"/>
      <c r="K44" s="5">
        <f>K42+K43</f>
        <v>0</v>
      </c>
    </row>
    <row r="45" spans="2:11" ht="15.75" thickBot="1" x14ac:dyDescent="0.3">
      <c r="I45" s="13" t="s">
        <v>51</v>
      </c>
      <c r="J45" s="14"/>
      <c r="K45" s="5">
        <f>K44*20%</f>
        <v>0</v>
      </c>
    </row>
    <row r="46" spans="2:11" ht="15.75" thickBot="1" x14ac:dyDescent="0.3">
      <c r="I46" s="17" t="s">
        <v>52</v>
      </c>
      <c r="J46" s="18"/>
      <c r="K46" s="6">
        <f>K45+K44</f>
        <v>0</v>
      </c>
    </row>
    <row r="47" spans="2:11" x14ac:dyDescent="0.25">
      <c r="C47" t="s">
        <v>53</v>
      </c>
    </row>
  </sheetData>
  <mergeCells count="5">
    <mergeCell ref="I42:J42"/>
    <mergeCell ref="I43:J43"/>
    <mergeCell ref="I44:J44"/>
    <mergeCell ref="I45:J45"/>
    <mergeCell ref="I46:J4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КСС ОП2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Потребител на Windows</dc:creator>
  <cp:lastModifiedBy>Потребител на Windows</cp:lastModifiedBy>
  <dcterms:created xsi:type="dcterms:W3CDTF">2020-03-16T16:49:04Z</dcterms:created>
  <dcterms:modified xsi:type="dcterms:W3CDTF">2020-03-17T11:58:09Z</dcterms:modified>
</cp:coreProperties>
</file>